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(1)'!$9:$9</definedName>
    <definedName name="_xlnm.Print_Area" localSheetId="0">'Документ (1)'!$A$1:$P$48</definedName>
  </definedNames>
  <calcPr fullCalcOnLoad="1" fullPrecision="0"/>
</workbook>
</file>

<file path=xl/sharedStrings.xml><?xml version="1.0" encoding="utf-8"?>
<sst xmlns="http://schemas.openxmlformats.org/spreadsheetml/2006/main" count="93" uniqueCount="66">
  <si>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</si>
  <si>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</si>
  <si>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</si>
  <si>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</si>
  <si>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</si>
  <si>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</si>
  <si>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</si>
  <si>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</si>
  <si>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</si>
  <si>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</si>
  <si>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</si>
  <si>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</si>
  <si>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</si>
  <si>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</si>
  <si>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</si>
  <si>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</si>
  <si>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</si>
  <si>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</si>
  <si>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</si>
  <si>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</si>
  <si>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</si>
  <si>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</si>
  <si>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</si>
  <si>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</si>
  <si>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</si>
  <si>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</si>
  <si>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</si>
  <si>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</si>
  <si>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</si>
  <si>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</si>
  <si>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</si>
  <si>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</si>
  <si>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ФИЗИЧЕСКАЯ КУЛЬТУРА И СПОРТ</t>
  </si>
  <si>
    <t xml:space="preserve">МЦП "Патриотическое воспитание граждан ММР на 2012-2016 годы" </t>
  </si>
  <si>
    <t>"Программа развития культуры ММР до 2015 года"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</si>
  <si>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</si>
  <si>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</si>
  <si>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</si>
  <si>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</si>
  <si>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</si>
  <si>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</si>
  <si>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</si>
  <si>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</si>
  <si>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</si>
  <si>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МП "Развитие физической культуры и спорта  ММР на 2006-2015 годы"</t>
  </si>
  <si>
    <t>Приложение 15 к решению Думы</t>
  </si>
  <si>
    <t>бюджетных ассигнований из районного бюджета  по муниципальным целевым программам на плановый период 2014 и 2015 годов</t>
  </si>
  <si>
    <t>Объем средств в 2015 году</t>
  </si>
  <si>
    <t>ДРУГИЕ ОБЩЕГОСУДАРСТВЕННЫЕ ВОПРОСЫ</t>
  </si>
  <si>
    <t xml:space="preserve">ДЦП "Развитие образования ММР на 2013-2015 годы" </t>
  </si>
  <si>
    <t>Подпрограмма "Развитие системы дошкольного образования"</t>
  </si>
  <si>
    <t>Развитие МТБ дошкольных ОУ</t>
  </si>
  <si>
    <t>Подпрограмма "Развитие районной системы дополнительного образования"</t>
  </si>
  <si>
    <t xml:space="preserve"> Противопожарная безопасность  дошкольных ОУ</t>
  </si>
  <si>
    <t>Развитие МТБ общеобразовательных учреждений</t>
  </si>
  <si>
    <t>Развитие МТБ учреждений дополнительного образования</t>
  </si>
  <si>
    <t xml:space="preserve"> Подпрограмма "Противопожарная безопасность образовательных учреждений"</t>
  </si>
  <si>
    <t xml:space="preserve"> Противопожарная безопасность  в бюджетных общеобразовательных школах</t>
  </si>
  <si>
    <t xml:space="preserve"> Противопожарная безопасность  в казенных общеобразовательных школах</t>
  </si>
  <si>
    <t xml:space="preserve"> Противопожарная безопасность  в учреждениях дополнительного образования</t>
  </si>
  <si>
    <t>Подпрограмма "Развитие системы общего образования"</t>
  </si>
  <si>
    <t>Организация отдыха детей в каникулярное время</t>
  </si>
  <si>
    <t>ДМЦП"Развитие дополнительного образования в сфере культуры и искусства ММР на 2013-2015 годы"</t>
  </si>
  <si>
    <t>Подпрограмма "Развитие культуры ММР"</t>
  </si>
  <si>
    <t>Подпрограмма "Сохранение и развитие учреждений культуры в ММР"</t>
  </si>
  <si>
    <t xml:space="preserve">от 24.12.2012г. № 363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</si>
</sst>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 shrinkToFit="1"/>
    </xf>
    <xf numFmtId="4" fontId="3" fillId="0" borderId="1" xfId="0" applyNumberFormat="1" applyFont="1" applyFill="1" applyBorder="1" applyAlignment="1">
      <alignment wrapText="1" shrinkToFit="1"/>
    </xf>
    <xf numFmtId="49" fontId="3" fillId="0" borderId="3" xfId="0" applyNumberFormat="1" applyFont="1" applyFill="1" applyBorder="1" applyAlignment="1">
      <alignment vertical="top" wrapText="1" shrinkToFit="1"/>
    </xf>
    <xf numFmtId="4" fontId="3" fillId="0" borderId="3" xfId="0" applyNumberFormat="1" applyFont="1" applyFill="1" applyBorder="1" applyAlignment="1">
      <alignment vertical="top" wrapText="1" shrinkToFit="1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vertical="top" wrapText="1" shrinkToFit="1"/>
    </xf>
    <xf numFmtId="4" fontId="4" fillId="2" borderId="2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 shrinkToFit="1"/>
    </xf>
    <xf numFmtId="4" fontId="9" fillId="2" borderId="1" xfId="0" applyNumberFormat="1" applyFont="1" applyFill="1" applyBorder="1" applyAlignment="1">
      <alignment wrapText="1" shrinkToFit="1"/>
    </xf>
    <xf numFmtId="4" fontId="9" fillId="2" borderId="2" xfId="0" applyNumberFormat="1" applyFont="1" applyFill="1" applyBorder="1" applyAlignment="1">
      <alignment wrapText="1" shrinkToFit="1"/>
    </xf>
    <xf numFmtId="4" fontId="9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 shrinkToFit="1"/>
    </xf>
    <xf numFmtId="4" fontId="3" fillId="2" borderId="1" xfId="0" applyNumberFormat="1" applyFont="1" applyFill="1" applyBorder="1" applyAlignment="1">
      <alignment wrapText="1" shrinkToFit="1"/>
    </xf>
    <xf numFmtId="4" fontId="3" fillId="2" borderId="2" xfId="0" applyNumberFormat="1" applyFont="1" applyFill="1" applyBorder="1" applyAlignment="1">
      <alignment wrapText="1" shrinkToFi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 shrinkToFit="1"/>
    </xf>
    <xf numFmtId="4" fontId="3" fillId="3" borderId="1" xfId="0" applyNumberFormat="1" applyFont="1" applyFill="1" applyBorder="1" applyAlignment="1">
      <alignment wrapText="1" shrinkToFit="1"/>
    </xf>
    <xf numFmtId="4" fontId="3" fillId="3" borderId="2" xfId="0" applyNumberFormat="1" applyFont="1" applyFill="1" applyBorder="1" applyAlignment="1">
      <alignment wrapText="1" shrinkToFit="1"/>
    </xf>
    <xf numFmtId="0" fontId="3" fillId="3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 shrinkToFit="1"/>
    </xf>
    <xf numFmtId="4" fontId="3" fillId="3" borderId="2" xfId="0" applyNumberFormat="1" applyFont="1" applyFill="1" applyBorder="1" applyAlignment="1">
      <alignment vertical="top" wrapText="1" shrinkToFit="1"/>
    </xf>
    <xf numFmtId="4" fontId="10" fillId="3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vertical="top" wrapText="1" shrinkToFit="1"/>
    </xf>
    <xf numFmtId="4" fontId="4" fillId="3" borderId="1" xfId="0" applyNumberFormat="1" applyFont="1" applyFill="1" applyBorder="1" applyAlignment="1">
      <alignment vertical="top" wrapText="1" shrinkToFit="1"/>
    </xf>
    <xf numFmtId="4" fontId="4" fillId="3" borderId="2" xfId="0" applyNumberFormat="1" applyFont="1" applyFill="1" applyBorder="1" applyAlignment="1">
      <alignment vertical="top" wrapText="1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 shrinkToFit="1"/>
    </xf>
    <xf numFmtId="4" fontId="3" fillId="4" borderId="1" xfId="0" applyNumberFormat="1" applyFont="1" applyFill="1" applyBorder="1" applyAlignment="1">
      <alignment wrapText="1" shrinkToFit="1"/>
    </xf>
    <xf numFmtId="4" fontId="3" fillId="4" borderId="2" xfId="0" applyNumberFormat="1" applyFont="1" applyFill="1" applyBorder="1" applyAlignment="1">
      <alignment wrapText="1" shrinkToFit="1"/>
    </xf>
    <xf numFmtId="4" fontId="10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vertical="top" wrapText="1" shrinkToFit="1"/>
    </xf>
    <xf numFmtId="4" fontId="3" fillId="4" borderId="2" xfId="0" applyNumberFormat="1" applyFont="1" applyFill="1" applyBorder="1" applyAlignment="1">
      <alignment vertical="top" wrapText="1" shrinkToFit="1"/>
    </xf>
    <xf numFmtId="4" fontId="4" fillId="5" borderId="6" xfId="0" applyNumberFormat="1" applyFont="1" applyFill="1" applyBorder="1" applyAlignment="1">
      <alignment vertical="top" wrapText="1" shrinkToFit="1"/>
    </xf>
    <xf numFmtId="4" fontId="4" fillId="5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1</xdr:row>
      <xdr:rowOff>0</xdr:rowOff>
    </xdr:from>
    <xdr:to>
      <xdr:col>15</xdr:col>
      <xdr:colOff>1295400</xdr:colOff>
      <xdr:row>1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00550" y="219075"/>
          <a:ext cx="274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        
                       </a:t>
          </a:r>
        </a:p>
      </xdr:txBody>
    </xdr:sp>
    <xdr:clientData/>
  </xdr:twoCellAnchor>
  <xdr:twoCellAnchor>
    <xdr:from>
      <xdr:col>0</xdr:col>
      <xdr:colOff>4143375</xdr:colOff>
      <xdr:row>1</xdr:row>
      <xdr:rowOff>0</xdr:rowOff>
    </xdr:from>
    <xdr:to>
      <xdr:col>15</xdr:col>
      <xdr:colOff>1295400</xdr:colOff>
      <xdr:row>1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143375" y="219075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 10
к Закону                                              Приморского края
от 17.12.2008 № 354-КЗ
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showGridLines="0" tabSelected="1" view="pageBreakPreview" zoomScaleNormal="75" zoomScaleSheetLayoutView="100" workbookViewId="0" topLeftCell="A38">
      <selection activeCell="A40" sqref="A40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16.375" style="2" customWidth="1"/>
    <col min="16" max="16" width="17.00390625" style="5" customWidth="1"/>
    <col min="17" max="17" width="4.375" style="13" hidden="1" customWidth="1"/>
    <col min="18" max="18" width="9.125" style="2" hidden="1" customWidth="1"/>
    <col min="19" max="19" width="15.25390625" style="2" customWidth="1"/>
    <col min="20" max="20" width="13.25390625" style="2" customWidth="1"/>
    <col min="21" max="16384" width="9.125" style="2" customWidth="1"/>
  </cols>
  <sheetData>
    <row r="1" ht="17.25" customHeight="1"/>
    <row r="2" spans="1:16" ht="16.5" customHeight="1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6.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6.5" customHeight="1">
      <c r="A4" s="59" t="s">
        <v>65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8.75">
      <c r="A5" s="61" t="s">
        <v>27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63" customHeight="1">
      <c r="A6" s="61" t="s">
        <v>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3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6" t="s">
        <v>17</v>
      </c>
      <c r="O7" s="6"/>
      <c r="P7" s="6" t="s">
        <v>24</v>
      </c>
    </row>
    <row r="8" spans="1:16" ht="58.5" customHeight="1">
      <c r="A8" s="7" t="s">
        <v>23</v>
      </c>
      <c r="B8" s="7" t="s">
        <v>1</v>
      </c>
      <c r="C8" s="7" t="s">
        <v>0</v>
      </c>
      <c r="D8" s="7" t="s">
        <v>2</v>
      </c>
      <c r="E8" s="7" t="s">
        <v>3</v>
      </c>
      <c r="F8" s="7" t="s">
        <v>4</v>
      </c>
      <c r="G8" s="7"/>
      <c r="H8" s="7" t="s">
        <v>5</v>
      </c>
      <c r="I8" s="7" t="s">
        <v>6</v>
      </c>
      <c r="J8" s="7" t="s">
        <v>7</v>
      </c>
      <c r="K8" s="7"/>
      <c r="L8" s="7" t="s">
        <v>8</v>
      </c>
      <c r="M8" s="7"/>
      <c r="N8" s="16" t="s">
        <v>26</v>
      </c>
      <c r="O8" s="7" t="s">
        <v>47</v>
      </c>
      <c r="P8" s="7" t="s">
        <v>47</v>
      </c>
    </row>
    <row r="9" spans="1:16" ht="15" customHeight="1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6"/>
      <c r="O9" s="16">
        <v>2</v>
      </c>
      <c r="P9" s="7">
        <v>3</v>
      </c>
    </row>
    <row r="10" spans="1:17" s="3" customFormat="1" ht="39" customHeight="1">
      <c r="A10" s="23" t="s">
        <v>48</v>
      </c>
      <c r="B10" s="24" t="s">
        <v>18</v>
      </c>
      <c r="C10" s="24" t="s">
        <v>11</v>
      </c>
      <c r="D10" s="24" t="s">
        <v>19</v>
      </c>
      <c r="E10" s="24" t="s">
        <v>18</v>
      </c>
      <c r="F10" s="24" t="s">
        <v>18</v>
      </c>
      <c r="G10" s="24" t="s">
        <v>9</v>
      </c>
      <c r="H10" s="25">
        <v>100000000</v>
      </c>
      <c r="I10" s="25">
        <v>100000000</v>
      </c>
      <c r="J10" s="25">
        <v>0</v>
      </c>
      <c r="K10" s="25">
        <v>100000000</v>
      </c>
      <c r="L10" s="25">
        <v>0</v>
      </c>
      <c r="M10" s="25">
        <v>100000000</v>
      </c>
      <c r="N10" s="26"/>
      <c r="O10" s="27">
        <f>O12</f>
        <v>200</v>
      </c>
      <c r="P10" s="27">
        <f>P12</f>
        <v>200</v>
      </c>
      <c r="Q10" s="1">
        <f>P10-N10</f>
        <v>200</v>
      </c>
    </row>
    <row r="11" spans="1:20" ht="37.5" customHeight="1" hidden="1" outlineLevel="3">
      <c r="A11" s="10" t="s">
        <v>22</v>
      </c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1"/>
      <c r="O11" s="8"/>
      <c r="P11" s="8"/>
      <c r="Q11" s="1">
        <f>P11-N11</f>
        <v>0</v>
      </c>
      <c r="T11" s="4">
        <v>46132.51</v>
      </c>
    </row>
    <row r="12" spans="1:17" ht="54.75" customHeight="1" outlineLevel="3">
      <c r="A12" s="37" t="s">
        <v>31</v>
      </c>
      <c r="B12" s="38"/>
      <c r="C12" s="38"/>
      <c r="D12" s="38"/>
      <c r="E12" s="38"/>
      <c r="F12" s="38"/>
      <c r="G12" s="38"/>
      <c r="H12" s="39"/>
      <c r="I12" s="39"/>
      <c r="J12" s="39"/>
      <c r="K12" s="39"/>
      <c r="L12" s="39"/>
      <c r="M12" s="39"/>
      <c r="N12" s="40"/>
      <c r="O12" s="45">
        <v>200</v>
      </c>
      <c r="P12" s="45">
        <v>200</v>
      </c>
      <c r="Q12" s="1">
        <f>P12-N12</f>
        <v>200</v>
      </c>
    </row>
    <row r="13" spans="1:17" ht="30" customHeight="1" outlineLevel="3">
      <c r="A13" s="28" t="s">
        <v>20</v>
      </c>
      <c r="B13" s="29" t="s">
        <v>18</v>
      </c>
      <c r="C13" s="29" t="s">
        <v>10</v>
      </c>
      <c r="D13" s="29" t="s">
        <v>19</v>
      </c>
      <c r="E13" s="29" t="s">
        <v>18</v>
      </c>
      <c r="F13" s="29" t="s">
        <v>18</v>
      </c>
      <c r="G13" s="29" t="s">
        <v>9</v>
      </c>
      <c r="H13" s="30">
        <v>2484854000</v>
      </c>
      <c r="I13" s="30">
        <v>2484854000</v>
      </c>
      <c r="J13" s="30">
        <v>0</v>
      </c>
      <c r="K13" s="30">
        <v>2484854000</v>
      </c>
      <c r="L13" s="30">
        <v>0</v>
      </c>
      <c r="M13" s="30">
        <v>2484854000</v>
      </c>
      <c r="N13" s="31"/>
      <c r="O13" s="32">
        <f>O14+O15+O16</f>
        <v>2235</v>
      </c>
      <c r="P13" s="32">
        <f>P14+P15+P16</f>
        <v>1000</v>
      </c>
      <c r="Q13" s="1"/>
    </row>
    <row r="14" spans="1:17" ht="54.75" customHeight="1" outlineLevel="3">
      <c r="A14" s="37" t="s">
        <v>29</v>
      </c>
      <c r="B14" s="38"/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40">
        <v>2442000</v>
      </c>
      <c r="O14" s="45">
        <v>500</v>
      </c>
      <c r="P14" s="45">
        <v>0</v>
      </c>
      <c r="Q14" s="1"/>
    </row>
    <row r="15" spans="1:17" ht="54.75" customHeight="1" outlineLevel="3">
      <c r="A15" s="64" t="s">
        <v>30</v>
      </c>
      <c r="B15" s="65"/>
      <c r="C15" s="38"/>
      <c r="D15" s="38"/>
      <c r="E15" s="38"/>
      <c r="F15" s="38"/>
      <c r="G15" s="38"/>
      <c r="H15" s="39"/>
      <c r="I15" s="39"/>
      <c r="J15" s="39"/>
      <c r="K15" s="39"/>
      <c r="L15" s="39"/>
      <c r="M15" s="39"/>
      <c r="N15" s="40"/>
      <c r="O15" s="45">
        <v>735</v>
      </c>
      <c r="P15" s="45">
        <v>0</v>
      </c>
      <c r="Q15" s="1"/>
    </row>
    <row r="16" spans="1:17" ht="54.75" customHeight="1" outlineLevel="3">
      <c r="A16" s="41" t="s">
        <v>40</v>
      </c>
      <c r="B16" s="42"/>
      <c r="C16" s="38"/>
      <c r="D16" s="38"/>
      <c r="E16" s="38"/>
      <c r="F16" s="38"/>
      <c r="G16" s="38"/>
      <c r="H16" s="39"/>
      <c r="I16" s="39"/>
      <c r="J16" s="39"/>
      <c r="K16" s="39"/>
      <c r="L16" s="39"/>
      <c r="M16" s="39"/>
      <c r="N16" s="40"/>
      <c r="O16" s="45">
        <v>1000</v>
      </c>
      <c r="P16" s="45">
        <v>1000</v>
      </c>
      <c r="Q16" s="1"/>
    </row>
    <row r="17" spans="1:17" ht="39.75" customHeight="1" outlineLevel="3">
      <c r="A17" s="33" t="s">
        <v>39</v>
      </c>
      <c r="B17" s="34"/>
      <c r="C17" s="34"/>
      <c r="D17" s="34"/>
      <c r="E17" s="34"/>
      <c r="F17" s="34"/>
      <c r="G17" s="34"/>
      <c r="H17" s="35"/>
      <c r="I17" s="35"/>
      <c r="J17" s="35"/>
      <c r="K17" s="35"/>
      <c r="L17" s="35"/>
      <c r="M17" s="35"/>
      <c r="N17" s="36"/>
      <c r="O17" s="27">
        <f>O18</f>
        <v>12390.81</v>
      </c>
      <c r="P17" s="27">
        <f>P18</f>
        <v>2791.57</v>
      </c>
      <c r="Q17" s="1"/>
    </row>
    <row r="18" spans="1:17" ht="58.5" customHeight="1" outlineLevel="3">
      <c r="A18" s="41" t="s">
        <v>41</v>
      </c>
      <c r="B18" s="38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40"/>
      <c r="O18" s="45">
        <v>12390.81</v>
      </c>
      <c r="P18" s="45">
        <v>2791.57</v>
      </c>
      <c r="Q18" s="1"/>
    </row>
    <row r="19" spans="1:17" ht="21.75" customHeight="1" outlineLevel="3">
      <c r="A19" s="23" t="s">
        <v>38</v>
      </c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6"/>
      <c r="O19" s="27">
        <f>O20+O22+O21</f>
        <v>134192.9</v>
      </c>
      <c r="P19" s="27">
        <f>P20+P22+P21</f>
        <v>149546.9</v>
      </c>
      <c r="Q19" s="1"/>
    </row>
    <row r="20" spans="1:17" ht="39.75" customHeight="1" outlineLevel="3">
      <c r="A20" s="37" t="s">
        <v>42</v>
      </c>
      <c r="B20" s="38"/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40"/>
      <c r="O20" s="45">
        <v>100</v>
      </c>
      <c r="P20" s="45">
        <v>100</v>
      </c>
      <c r="Q20" s="1"/>
    </row>
    <row r="21" spans="1:17" ht="53.25" customHeight="1" outlineLevel="3">
      <c r="A21" s="37" t="s">
        <v>62</v>
      </c>
      <c r="B21" s="38"/>
      <c r="C21" s="38"/>
      <c r="D21" s="38"/>
      <c r="E21" s="38"/>
      <c r="F21" s="38"/>
      <c r="G21" s="38"/>
      <c r="H21" s="39"/>
      <c r="I21" s="39"/>
      <c r="J21" s="39"/>
      <c r="K21" s="39"/>
      <c r="L21" s="39"/>
      <c r="M21" s="39"/>
      <c r="N21" s="40"/>
      <c r="O21" s="45">
        <v>8199.9</v>
      </c>
      <c r="P21" s="45">
        <v>8899.9</v>
      </c>
      <c r="Q21" s="1"/>
    </row>
    <row r="22" spans="1:17" ht="39.75" customHeight="1" outlineLevel="3">
      <c r="A22" s="37" t="s">
        <v>49</v>
      </c>
      <c r="B22" s="38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40"/>
      <c r="O22" s="45">
        <f>O23+O26+O28+O30</f>
        <v>125893</v>
      </c>
      <c r="P22" s="45">
        <f>P23+P26+P28+P30</f>
        <v>140547</v>
      </c>
      <c r="Q22" s="1"/>
    </row>
    <row r="23" spans="1:17" ht="38.25" customHeight="1" outlineLevel="3">
      <c r="A23" s="50" t="s">
        <v>60</v>
      </c>
      <c r="B23" s="51"/>
      <c r="C23" s="51"/>
      <c r="D23" s="51"/>
      <c r="E23" s="51"/>
      <c r="F23" s="51"/>
      <c r="G23" s="51"/>
      <c r="H23" s="52"/>
      <c r="I23" s="52"/>
      <c r="J23" s="52"/>
      <c r="K23" s="52"/>
      <c r="L23" s="52"/>
      <c r="M23" s="52"/>
      <c r="N23" s="53"/>
      <c r="O23" s="54">
        <v>53395</v>
      </c>
      <c r="P23" s="54">
        <v>60867.27</v>
      </c>
      <c r="Q23" s="1"/>
    </row>
    <row r="24" spans="1:17" ht="27" customHeight="1" outlineLevel="3">
      <c r="A24" s="10" t="s">
        <v>54</v>
      </c>
      <c r="B24" s="17"/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1"/>
      <c r="O24" s="46">
        <v>0</v>
      </c>
      <c r="P24" s="46">
        <v>7472.27</v>
      </c>
      <c r="Q24" s="1"/>
    </row>
    <row r="25" spans="1:17" ht="27" customHeight="1" outlineLevel="3">
      <c r="A25" s="10" t="s">
        <v>61</v>
      </c>
      <c r="B25" s="17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1"/>
      <c r="O25" s="46">
        <v>2000</v>
      </c>
      <c r="P25" s="46">
        <v>2000</v>
      </c>
      <c r="Q25" s="1"/>
    </row>
    <row r="26" spans="1:17" ht="45.75" customHeight="1" outlineLevel="3">
      <c r="A26" s="50" t="s">
        <v>50</v>
      </c>
      <c r="B26" s="51"/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2"/>
      <c r="N26" s="53"/>
      <c r="O26" s="54">
        <v>52822</v>
      </c>
      <c r="P26" s="54">
        <v>55099.33</v>
      </c>
      <c r="Q26" s="1"/>
    </row>
    <row r="27" spans="1:17" ht="23.25" customHeight="1" outlineLevel="3">
      <c r="A27" s="10" t="s">
        <v>51</v>
      </c>
      <c r="B27" s="17"/>
      <c r="C27" s="17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1"/>
      <c r="O27" s="46">
        <v>0</v>
      </c>
      <c r="P27" s="46">
        <v>2277.33</v>
      </c>
      <c r="Q27" s="1"/>
    </row>
    <row r="28" spans="1:17" ht="38.25" customHeight="1" outlineLevel="3">
      <c r="A28" s="50" t="s">
        <v>52</v>
      </c>
      <c r="B28" s="51"/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3"/>
      <c r="O28" s="54">
        <v>19676</v>
      </c>
      <c r="P28" s="54">
        <v>21131.5</v>
      </c>
      <c r="Q28" s="1"/>
    </row>
    <row r="29" spans="1:17" ht="38.25" customHeight="1" outlineLevel="3">
      <c r="A29" s="10" t="s">
        <v>55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46">
        <v>0</v>
      </c>
      <c r="P29" s="46">
        <v>1455.5</v>
      </c>
      <c r="Q29" s="1"/>
    </row>
    <row r="30" spans="1:17" ht="39" customHeight="1" outlineLevel="3">
      <c r="A30" s="50" t="s">
        <v>56</v>
      </c>
      <c r="B30" s="51"/>
      <c r="C30" s="51"/>
      <c r="D30" s="51"/>
      <c r="E30" s="51"/>
      <c r="F30" s="51"/>
      <c r="G30" s="51"/>
      <c r="H30" s="52"/>
      <c r="I30" s="52"/>
      <c r="J30" s="52"/>
      <c r="K30" s="52"/>
      <c r="L30" s="52"/>
      <c r="M30" s="52"/>
      <c r="N30" s="53"/>
      <c r="O30" s="54">
        <v>0</v>
      </c>
      <c r="P30" s="54">
        <f>P31+P32+P33+P34</f>
        <v>3448.9</v>
      </c>
      <c r="Q30" s="1"/>
    </row>
    <row r="31" spans="1:17" ht="40.5" customHeight="1" outlineLevel="3">
      <c r="A31" s="10" t="s">
        <v>57</v>
      </c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1"/>
      <c r="O31" s="46">
        <v>0</v>
      </c>
      <c r="P31" s="46">
        <v>950</v>
      </c>
      <c r="Q31" s="1"/>
    </row>
    <row r="32" spans="1:17" ht="38.25" customHeight="1" outlineLevel="3">
      <c r="A32" s="10" t="s">
        <v>58</v>
      </c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1"/>
      <c r="O32" s="46">
        <v>0</v>
      </c>
      <c r="P32" s="46">
        <v>1235</v>
      </c>
      <c r="Q32" s="1"/>
    </row>
    <row r="33" spans="1:17" ht="23.25" customHeight="1" outlineLevel="3">
      <c r="A33" s="10" t="s">
        <v>53</v>
      </c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1"/>
      <c r="O33" s="46">
        <v>0</v>
      </c>
      <c r="P33" s="46">
        <v>1005</v>
      </c>
      <c r="Q33" s="1"/>
    </row>
    <row r="34" spans="1:17" ht="39.75" customHeight="1" outlineLevel="3">
      <c r="A34" s="10" t="s">
        <v>59</v>
      </c>
      <c r="B34" s="17"/>
      <c r="C34" s="17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1"/>
      <c r="O34" s="46">
        <v>0</v>
      </c>
      <c r="P34" s="46">
        <v>258.9</v>
      </c>
      <c r="Q34" s="1"/>
    </row>
    <row r="35" spans="1:17" s="3" customFormat="1" ht="24" customHeight="1">
      <c r="A35" s="23" t="s">
        <v>37</v>
      </c>
      <c r="B35" s="24" t="s">
        <v>18</v>
      </c>
      <c r="C35" s="24" t="s">
        <v>12</v>
      </c>
      <c r="D35" s="24" t="s">
        <v>19</v>
      </c>
      <c r="E35" s="24" t="s">
        <v>18</v>
      </c>
      <c r="F35" s="24" t="s">
        <v>18</v>
      </c>
      <c r="G35" s="24" t="s">
        <v>9</v>
      </c>
      <c r="H35" s="25">
        <v>8387000</v>
      </c>
      <c r="I35" s="25">
        <v>8387000</v>
      </c>
      <c r="J35" s="25">
        <v>0</v>
      </c>
      <c r="K35" s="25">
        <v>8387000</v>
      </c>
      <c r="L35" s="25">
        <v>0</v>
      </c>
      <c r="M35" s="25">
        <v>8387000</v>
      </c>
      <c r="N35" s="26"/>
      <c r="O35" s="27">
        <f>O36+O41+O39+O40</f>
        <v>15177.1</v>
      </c>
      <c r="P35" s="27">
        <f>P36+P41+P39+P40</f>
        <v>18713.1</v>
      </c>
      <c r="Q35" s="1">
        <f>P35-N35</f>
        <v>18713.1</v>
      </c>
    </row>
    <row r="36" spans="1:20" ht="38.25" customHeight="1" outlineLevel="3">
      <c r="A36" s="37" t="s">
        <v>34</v>
      </c>
      <c r="B36" s="38"/>
      <c r="C36" s="38"/>
      <c r="D36" s="38"/>
      <c r="E36" s="38"/>
      <c r="F36" s="38"/>
      <c r="G36" s="38"/>
      <c r="H36" s="43"/>
      <c r="I36" s="43"/>
      <c r="J36" s="43"/>
      <c r="K36" s="43"/>
      <c r="L36" s="43"/>
      <c r="M36" s="43"/>
      <c r="N36" s="44"/>
      <c r="O36" s="45">
        <f>O37+O38</f>
        <v>13727.1</v>
      </c>
      <c r="P36" s="45">
        <f>P37+P38</f>
        <v>17113.1</v>
      </c>
      <c r="Q36" s="1"/>
      <c r="T36" s="4"/>
    </row>
    <row r="37" spans="1:20" ht="24.75" customHeight="1" outlineLevel="3">
      <c r="A37" s="50" t="s">
        <v>63</v>
      </c>
      <c r="B37" s="51"/>
      <c r="C37" s="51"/>
      <c r="D37" s="51"/>
      <c r="E37" s="51"/>
      <c r="F37" s="51"/>
      <c r="G37" s="51"/>
      <c r="H37" s="55"/>
      <c r="I37" s="55"/>
      <c r="J37" s="55"/>
      <c r="K37" s="55"/>
      <c r="L37" s="55"/>
      <c r="M37" s="55"/>
      <c r="N37" s="56"/>
      <c r="O37" s="54">
        <v>300</v>
      </c>
      <c r="P37" s="54">
        <v>300</v>
      </c>
      <c r="Q37" s="1"/>
      <c r="T37" s="4"/>
    </row>
    <row r="38" spans="1:20" ht="41.25" customHeight="1" outlineLevel="3">
      <c r="A38" s="50" t="s">
        <v>64</v>
      </c>
      <c r="B38" s="51"/>
      <c r="C38" s="51"/>
      <c r="D38" s="51"/>
      <c r="E38" s="51"/>
      <c r="F38" s="51"/>
      <c r="G38" s="51"/>
      <c r="H38" s="55"/>
      <c r="I38" s="55"/>
      <c r="J38" s="55"/>
      <c r="K38" s="55"/>
      <c r="L38" s="55"/>
      <c r="M38" s="55"/>
      <c r="N38" s="56"/>
      <c r="O38" s="54">
        <v>13427.1</v>
      </c>
      <c r="P38" s="54">
        <v>16813.1</v>
      </c>
      <c r="Q38" s="1"/>
      <c r="T38" s="4"/>
    </row>
    <row r="39" spans="1:20" ht="24.75" customHeight="1" outlineLevel="3">
      <c r="A39" s="37" t="s">
        <v>35</v>
      </c>
      <c r="B39" s="38"/>
      <c r="C39" s="38"/>
      <c r="D39" s="38"/>
      <c r="E39" s="38"/>
      <c r="F39" s="38"/>
      <c r="G39" s="38"/>
      <c r="H39" s="43"/>
      <c r="I39" s="43"/>
      <c r="J39" s="43"/>
      <c r="K39" s="43"/>
      <c r="L39" s="43"/>
      <c r="M39" s="43"/>
      <c r="N39" s="44"/>
      <c r="O39" s="45">
        <v>400</v>
      </c>
      <c r="P39" s="45">
        <v>450</v>
      </c>
      <c r="Q39" s="1"/>
      <c r="T39" s="4"/>
    </row>
    <row r="40" spans="1:20" ht="23.25" customHeight="1" outlineLevel="3">
      <c r="A40" s="37" t="s">
        <v>36</v>
      </c>
      <c r="B40" s="38"/>
      <c r="C40" s="38"/>
      <c r="D40" s="38"/>
      <c r="E40" s="38"/>
      <c r="F40" s="38"/>
      <c r="G40" s="38"/>
      <c r="H40" s="43"/>
      <c r="I40" s="43"/>
      <c r="J40" s="43"/>
      <c r="K40" s="43"/>
      <c r="L40" s="43"/>
      <c r="M40" s="43"/>
      <c r="N40" s="44"/>
      <c r="O40" s="45">
        <v>300</v>
      </c>
      <c r="P40" s="45">
        <v>350</v>
      </c>
      <c r="Q40" s="1"/>
      <c r="T40" s="4"/>
    </row>
    <row r="41" spans="1:20" ht="38.25" customHeight="1" outlineLevel="3">
      <c r="A41" s="37" t="s">
        <v>33</v>
      </c>
      <c r="B41" s="38"/>
      <c r="C41" s="38"/>
      <c r="D41" s="38"/>
      <c r="E41" s="38"/>
      <c r="F41" s="38"/>
      <c r="G41" s="38"/>
      <c r="H41" s="43"/>
      <c r="I41" s="43"/>
      <c r="J41" s="43"/>
      <c r="K41" s="43"/>
      <c r="L41" s="43"/>
      <c r="M41" s="43"/>
      <c r="N41" s="44"/>
      <c r="O41" s="45">
        <v>750</v>
      </c>
      <c r="P41" s="45">
        <v>800</v>
      </c>
      <c r="Q41" s="1"/>
      <c r="T41" s="4"/>
    </row>
    <row r="42" spans="1:20" ht="38.25" customHeight="1" outlineLevel="3">
      <c r="A42" s="23" t="s">
        <v>21</v>
      </c>
      <c r="B42" s="24" t="s">
        <v>18</v>
      </c>
      <c r="C42" s="24" t="s">
        <v>16</v>
      </c>
      <c r="D42" s="24" t="s">
        <v>19</v>
      </c>
      <c r="E42" s="24" t="s">
        <v>18</v>
      </c>
      <c r="F42" s="24" t="s">
        <v>18</v>
      </c>
      <c r="G42" s="24" t="s">
        <v>9</v>
      </c>
      <c r="H42" s="25">
        <v>40182000</v>
      </c>
      <c r="I42" s="25">
        <v>40182000</v>
      </c>
      <c r="J42" s="25">
        <v>0</v>
      </c>
      <c r="K42" s="25">
        <v>40182000</v>
      </c>
      <c r="L42" s="25">
        <v>0</v>
      </c>
      <c r="M42" s="25">
        <v>40182000</v>
      </c>
      <c r="N42" s="26"/>
      <c r="O42" s="27">
        <f>O43</f>
        <v>820.8</v>
      </c>
      <c r="P42" s="27">
        <f>P43</f>
        <v>1026</v>
      </c>
      <c r="Q42" s="1"/>
      <c r="T42" s="4"/>
    </row>
    <row r="43" spans="1:20" ht="38.25" customHeight="1" outlineLevel="3">
      <c r="A43" s="37" t="s">
        <v>43</v>
      </c>
      <c r="B43" s="38" t="s">
        <v>18</v>
      </c>
      <c r="C43" s="38" t="s">
        <v>14</v>
      </c>
      <c r="D43" s="38" t="s">
        <v>15</v>
      </c>
      <c r="E43" s="38" t="s">
        <v>18</v>
      </c>
      <c r="F43" s="38" t="s">
        <v>18</v>
      </c>
      <c r="G43" s="38" t="s">
        <v>9</v>
      </c>
      <c r="H43" s="43">
        <v>17908000</v>
      </c>
      <c r="I43" s="43">
        <v>17908000</v>
      </c>
      <c r="J43" s="43">
        <v>0</v>
      </c>
      <c r="K43" s="43">
        <v>17908000</v>
      </c>
      <c r="L43" s="43">
        <v>0</v>
      </c>
      <c r="M43" s="43">
        <v>17908000</v>
      </c>
      <c r="N43" s="44">
        <v>17908</v>
      </c>
      <c r="O43" s="45">
        <v>820.8</v>
      </c>
      <c r="P43" s="45">
        <v>1026</v>
      </c>
      <c r="Q43" s="1"/>
      <c r="T43" s="4"/>
    </row>
    <row r="44" spans="1:17" s="3" customFormat="1" ht="21" customHeight="1">
      <c r="A44" s="23" t="s">
        <v>32</v>
      </c>
      <c r="B44" s="24" t="s">
        <v>18</v>
      </c>
      <c r="C44" s="24" t="s">
        <v>13</v>
      </c>
      <c r="D44" s="24" t="s">
        <v>19</v>
      </c>
      <c r="E44" s="24" t="s">
        <v>18</v>
      </c>
      <c r="F44" s="24" t="s">
        <v>18</v>
      </c>
      <c r="G44" s="24" t="s">
        <v>9</v>
      </c>
      <c r="H44" s="25">
        <v>811543000</v>
      </c>
      <c r="I44" s="25">
        <v>811543000</v>
      </c>
      <c r="J44" s="25">
        <v>0</v>
      </c>
      <c r="K44" s="25">
        <v>811543000</v>
      </c>
      <c r="L44" s="25">
        <v>0</v>
      </c>
      <c r="M44" s="25">
        <v>811543000</v>
      </c>
      <c r="N44" s="26" t="e">
        <f>#REF!+#REF!</f>
        <v>#REF!</v>
      </c>
      <c r="O44" s="27">
        <f>O45</f>
        <v>1000</v>
      </c>
      <c r="P44" s="27">
        <f>P45</f>
        <v>1000</v>
      </c>
      <c r="Q44" s="1" t="e">
        <f>P44-N44</f>
        <v>#REF!</v>
      </c>
    </row>
    <row r="45" spans="1:17" s="3" customFormat="1" ht="40.5" customHeight="1">
      <c r="A45" s="37" t="s">
        <v>44</v>
      </c>
      <c r="B45" s="47"/>
      <c r="C45" s="47"/>
      <c r="D45" s="47"/>
      <c r="E45" s="47"/>
      <c r="F45" s="47"/>
      <c r="G45" s="47"/>
      <c r="H45" s="48"/>
      <c r="I45" s="48"/>
      <c r="J45" s="48"/>
      <c r="K45" s="48"/>
      <c r="L45" s="48"/>
      <c r="M45" s="48"/>
      <c r="N45" s="49"/>
      <c r="O45" s="45">
        <v>1000</v>
      </c>
      <c r="P45" s="45">
        <v>1000</v>
      </c>
      <c r="Q45" s="1"/>
    </row>
    <row r="46" spans="1:17" ht="0.75" customHeight="1" hidden="1" outlineLevel="3">
      <c r="A46" s="21"/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8"/>
      <c r="P46" s="8"/>
      <c r="Q46" s="1">
        <f>P46-N46</f>
        <v>0</v>
      </c>
    </row>
    <row r="47" spans="1:17" ht="0.75" customHeight="1" outlineLevel="3">
      <c r="A47" s="21"/>
      <c r="B47" s="19"/>
      <c r="C47" s="19"/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8"/>
      <c r="P47" s="8"/>
      <c r="Q47" s="1"/>
    </row>
    <row r="48" spans="1:17" s="3" customFormat="1" ht="19.5" customHeight="1">
      <c r="A48" s="62" t="s">
        <v>25</v>
      </c>
      <c r="B48" s="63"/>
      <c r="C48" s="63"/>
      <c r="D48" s="63"/>
      <c r="E48" s="63"/>
      <c r="F48" s="63"/>
      <c r="G48" s="63"/>
      <c r="H48" s="57">
        <v>3958469230</v>
      </c>
      <c r="I48" s="57">
        <v>3958469230</v>
      </c>
      <c r="J48" s="57">
        <v>0</v>
      </c>
      <c r="K48" s="57">
        <v>3958469230</v>
      </c>
      <c r="L48" s="57">
        <v>0</v>
      </c>
      <c r="M48" s="57">
        <v>3958469230</v>
      </c>
      <c r="N48" s="57" t="e">
        <f>#REF!+#REF!+#REF!+#REF!+#REF!+#REF!+#REF!+#REF!+#REF!+#REF!</f>
        <v>#REF!</v>
      </c>
      <c r="O48" s="58">
        <f>O10+O13+O17+O19+O35+O44+O42</f>
        <v>166016.61</v>
      </c>
      <c r="P48" s="58">
        <f>P10+P13+P17+P19+P35+P44+P42</f>
        <v>174277.57</v>
      </c>
      <c r="Q48" s="1" t="e">
        <f>P48-N48</f>
        <v>#REF!</v>
      </c>
    </row>
    <row r="49" spans="1:16" ht="18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9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22"/>
      <c r="P50" s="6"/>
    </row>
    <row r="51" spans="1:16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6"/>
    </row>
  </sheetData>
  <mergeCells count="8">
    <mergeCell ref="A2:P2"/>
    <mergeCell ref="A3:P3"/>
    <mergeCell ref="A4:P4"/>
    <mergeCell ref="A50:N50"/>
    <mergeCell ref="A6:P6"/>
    <mergeCell ref="A5:P5"/>
    <mergeCell ref="A48:G48"/>
    <mergeCell ref="A15:B15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2012-10-08T05:41:50Z</cp:lastPrinted>
  <dcterms:created xsi:type="dcterms:W3CDTF">2002-10-08T15:02:13Z</dcterms:created>
  <dcterms:modified xsi:type="dcterms:W3CDTF">2012-12-26T04:16:24Z</dcterms:modified>
  <cp:category/>
  <cp:version/>
  <cp:contentType/>
  <cp:contentStatus/>
</cp:coreProperties>
</file>